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N:\03_Beschaffungen &amp; Nachträge\2026 Alle Vorgänge\26-09098 SMS_mTan-Dienstleiser 2026\040_Vergabeunterlagen\zur Abstimmung\"/>
    </mc:Choice>
  </mc:AlternateContent>
  <xr:revisionPtr revIDLastSave="0" documentId="13_ncr:1_{E7B96054-1BBA-411F-A980-7760D0B6725A}" xr6:coauthVersionLast="47" xr6:coauthVersionMax="47" xr10:uidLastSave="{00000000-0000-0000-0000-000000000000}"/>
  <bookViews>
    <workbookView xWindow="28680" yWindow="-3780" windowWidth="51840" windowHeight="21120" xr2:uid="{00000000-000D-0000-FFFF-FFFF00000000}"/>
  </bookViews>
  <sheets>
    <sheet name="A1 - Preisblatt" sheetId="1" r:id="rId1"/>
  </sheets>
  <definedNames>
    <definedName name="_xlnm.Print_Area" localSheetId="0">'A1 - Preisblatt'!$B$1:$G$32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1" i="1"/>
  <c r="G25" i="1" l="1"/>
  <c r="G26" i="1" s="1"/>
  <c r="G27" i="1" l="1"/>
  <c r="G28" i="1"/>
  <c r="G30" i="1" l="1"/>
</calcChain>
</file>

<file path=xl/sharedStrings.xml><?xml version="1.0" encoding="utf-8"?>
<sst xmlns="http://schemas.openxmlformats.org/spreadsheetml/2006/main" count="31" uniqueCount="31">
  <si>
    <t>Anlage A1</t>
  </si>
  <si>
    <t>Preisblatt</t>
  </si>
  <si>
    <t>Bietername:</t>
  </si>
  <si>
    <t>1. Ausfüllhinweise zu den Preisangaben</t>
  </si>
  <si>
    <t>2. Preisangaben</t>
  </si>
  <si>
    <t>Pos.</t>
  </si>
  <si>
    <t>Bezeichnung</t>
  </si>
  <si>
    <t>Einheit</t>
  </si>
  <si>
    <t>Menge*</t>
  </si>
  <si>
    <t>Einzelpreis exkl. USt. in € inkl. sämtlicher Nebenkosten</t>
  </si>
  <si>
    <r>
      <t xml:space="preserve">Gesamtpreis für
exkl. USt. in €
</t>
    </r>
    <r>
      <rPr>
        <b/>
        <sz val="8"/>
        <rFont val="Arial"/>
        <family val="2"/>
      </rPr>
      <t>(Menge x Einzelpreis)</t>
    </r>
  </si>
  <si>
    <t>1.</t>
  </si>
  <si>
    <t>Bereitstellung SMS Services
inkl. Service, Support und Zugang zu einem Serviceportal gemäß Leistungsbeschreibung</t>
  </si>
  <si>
    <t>monatliche Pauschale</t>
  </si>
  <si>
    <t>2.</t>
  </si>
  <si>
    <t>Kosten je SMS</t>
  </si>
  <si>
    <t>je SMS</t>
  </si>
  <si>
    <t>3. Zahlungsbedingungen</t>
  </si>
  <si>
    <r>
      <rPr>
        <sz val="10"/>
        <color rgb="FF000000"/>
        <rFont val="Arial"/>
      </rPr>
      <t>Rechnungen sind 30 Tage nach Erhalt einer prüfbaren Rechnung zur Zahlung fällig. Wir gewähren einen Nachlass auf den Rechnungsbetrag (Skonto) in Höhe von</t>
    </r>
    <r>
      <rPr>
        <b/>
        <sz val="10"/>
        <color rgb="FF000000"/>
        <rFont val="Arial"/>
      </rPr>
      <t xml:space="preserve"> A.)</t>
    </r>
    <r>
      <rPr>
        <sz val="10"/>
        <color rgb="FF000000"/>
        <rFont val="Arial"/>
      </rPr>
      <t xml:space="preserve"> %, wenn Sie spätestens nach </t>
    </r>
    <r>
      <rPr>
        <b/>
        <sz val="10"/>
        <color rgb="FF000000"/>
        <rFont val="Arial"/>
      </rPr>
      <t>B.)</t>
    </r>
    <r>
      <rPr>
        <sz val="10"/>
        <color rgb="FF000000"/>
        <rFont val="Arial"/>
      </rPr>
      <t xml:space="preserve"> Tagen nach Eingang der prüfbaren Rechnung die Zahlung vorgenommen haben.</t>
    </r>
  </si>
  <si>
    <t>A.) Skonto in %</t>
  </si>
  <si>
    <t>B.) Tage nach Eingang einer prüfbaren Rechnung</t>
  </si>
  <si>
    <t>Uns ist bekannt, dass Skontofristen unter 14 Tagen bei der Angebotsbewertung nicht berücksichtigt werden.</t>
  </si>
  <si>
    <t>4. Angebotsvergleichspreis</t>
  </si>
  <si>
    <t>Gesamtangebotspreis (Pos 1. und 2.) exkl. USt. in €</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</si>
  <si>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</si>
  <si>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</si>
  <si>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</si>
  <si>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</si>
  <si>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</si>
  <si>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t>In die nachfolgende Tabelle sind die für die Ausführung der unten genannten Leistungen geltenden Preise einzutragen. Eintragungen sind nur in den blauen Feldern vorzunehmen.
Die eingetragenen Einzelpreise gelten für die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Es sind alle in der Tabelle unter Ziffer 2. aufgeführten (blau markierten) Positionen zu bepreisen. Je Position ist ein Preis anzugeben. Insbesondere die Angabe von Preisspannen, das Hinzusetzen, Ändern, Streichen oder Freilassen von Preispositionen kann ggf. zwingend zum Ausschluss des Angebotes führen. Preispositionen, die kostenlos angeboten werden, sind mit "0" (in Worten: Null) zu versehen.
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</si>
  <si>
    <t xml:space="preserve">
*Hinweis zu den angegebenen Mengen:
Bei sämtlichen Angaben zum geschätzten durchschnittlichen Auftragsvolumen und seiner voraussichtlichen Verteilung auf die einzelnen Leistungen handelt es sich um Schätzungen der TK auf der Grundlage von Erfahrungswerten aus der Vergangenheit. Eine verbindliche Prognose für die in Zukunft durchzuführenden Maßnahmen kann hieraus nicht abgeleitet werden. Sie dienen als Kalkulationsgrundlage und können sich während der Vertragslaufzeit nach oben oder unten verändern. Folglich besteht kein Anspruch der AN auf Beauftragung bestimmter Leistungen oder eines bestimmten Umfangs einer Leistung. 
** Hinweis zur Vertragslaufzeit: 
Der Vertrag läuft unbefristet. Der Angebotsvergleichspreis wird auf 48 Monate kalkuliert vgl.  § 3 Abs. 11 Nr. 2 VgV.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</si>
</sst>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19"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sz val="8"/>
      <color rgb="FF444444"/>
      <name val="Segoe UI"/>
      <family val="2"/>
    </font>
    <font>
      <sz val="10"/>
      <color rgb="FF000000"/>
      <name val="Arial"/>
    </font>
    <font>
      <b/>
      <sz val="10"/>
      <color rgb="FF000000"/>
      <name val="Arial"/>
    </font>
    <font>
      <sz val="10"/>
      <name val="Arial"/>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0" fillId="0" borderId="0" xfId="0" applyAlignment="1">
      <alignment vertical="center"/>
    </xf>
    <xf numFmtId="0" fontId="4" fillId="0" borderId="0" xfId="0" applyFont="1"/>
    <xf numFmtId="0" fontId="5" fillId="0" borderId="0" xfId="0" applyFont="1" applyAlignment="1">
      <alignment horizontal="left" vertical="center"/>
    </xf>
    <xf numFmtId="0" fontId="6" fillId="4" borderId="0" xfId="1" applyNumberFormat="1" applyFont="1" applyFill="1" applyAlignment="1">
      <alignment horizontal="center" vertical="center"/>
    </xf>
    <xf numFmtId="0" fontId="5" fillId="0" borderId="0" xfId="0" applyFont="1" applyAlignment="1">
      <alignment horizontal="left" vertical="center" wrapText="1"/>
    </xf>
    <xf numFmtId="0" fontId="9" fillId="0" borderId="0" xfId="0" applyFont="1"/>
    <xf numFmtId="0" fontId="9" fillId="0" borderId="0" xfId="0" applyFont="1" applyAlignment="1">
      <alignment vertical="center"/>
    </xf>
    <xf numFmtId="0" fontId="0" fillId="0" borderId="0" xfId="0" applyAlignment="1">
      <alignment horizontal="left" vertical="center"/>
    </xf>
    <xf numFmtId="0" fontId="0" fillId="0" borderId="4" xfId="0" applyBorder="1" applyAlignment="1">
      <alignment horizontal="center" vertical="center"/>
    </xf>
    <xf numFmtId="165" fontId="2" fillId="0" borderId="8" xfId="0" applyNumberFormat="1" applyFont="1" applyBorder="1" applyAlignment="1">
      <alignment horizontal="righ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165" fontId="0" fillId="0" borderId="8" xfId="0" applyNumberFormat="1" applyBorder="1" applyAlignment="1">
      <alignment vertical="center"/>
    </xf>
    <xf numFmtId="165" fontId="2" fillId="0" borderId="10" xfId="0" applyNumberFormat="1" applyFont="1" applyBorder="1" applyAlignment="1">
      <alignment vertical="center"/>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165" fontId="2" fillId="0" borderId="18" xfId="0" applyNumberFormat="1" applyFont="1" applyBorder="1" applyAlignment="1">
      <alignment horizontal="right" vertical="center"/>
    </xf>
    <xf numFmtId="165" fontId="9" fillId="6" borderId="11" xfId="0" applyNumberFormat="1" applyFont="1" applyFill="1" applyBorder="1" applyAlignment="1">
      <alignment vertical="center"/>
    </xf>
    <xf numFmtId="2" fontId="0" fillId="0" borderId="9" xfId="0" applyNumberFormat="1" applyBorder="1" applyAlignment="1">
      <alignment vertical="center"/>
    </xf>
    <xf numFmtId="0" fontId="12" fillId="0" borderId="0" xfId="0" applyFont="1" applyAlignment="1">
      <alignment vertical="top" wrapText="1"/>
    </xf>
    <xf numFmtId="165" fontId="2" fillId="0" borderId="20" xfId="0" applyNumberFormat="1" applyFont="1" applyBorder="1" applyAlignment="1">
      <alignment horizontal="right" vertical="center"/>
    </xf>
    <xf numFmtId="164" fontId="6" fillId="3" borderId="7" xfId="1" applyNumberFormat="1" applyFont="1" applyFill="1" applyBorder="1" applyAlignment="1" applyProtection="1">
      <alignment horizontal="center" vertical="center"/>
      <protection locked="0"/>
    </xf>
    <xf numFmtId="0" fontId="6" fillId="3" borderId="10"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0" fontId="8" fillId="2" borderId="6" xfId="0" applyFont="1" applyFill="1" applyBorder="1" applyAlignment="1">
      <alignment vertical="center" wrapText="1"/>
    </xf>
    <xf numFmtId="165" fontId="0" fillId="3" borderId="4" xfId="0" applyNumberFormat="1" applyFill="1" applyBorder="1" applyAlignment="1" applyProtection="1">
      <alignment horizontal="center" vertical="center"/>
      <protection locked="0"/>
    </xf>
    <xf numFmtId="0" fontId="9" fillId="0" borderId="0" xfId="0" applyFont="1" applyAlignment="1">
      <alignment horizontal="right" vertical="center"/>
    </xf>
    <xf numFmtId="0" fontId="7" fillId="0" borderId="4" xfId="0" applyFont="1" applyBorder="1" applyAlignment="1">
      <alignment vertical="center" wrapText="1"/>
    </xf>
    <xf numFmtId="0" fontId="0" fillId="0" borderId="4" xfId="0" applyBorder="1" applyAlignment="1">
      <alignment vertical="center" wrapText="1"/>
    </xf>
    <xf numFmtId="0" fontId="0" fillId="0" borderId="22" xfId="0" applyBorder="1" applyAlignment="1">
      <alignment vertical="center"/>
    </xf>
    <xf numFmtId="0" fontId="0" fillId="0" borderId="23" xfId="0" applyBorder="1" applyAlignment="1">
      <alignment vertical="center"/>
    </xf>
    <xf numFmtId="0" fontId="0" fillId="0" borderId="23" xfId="0" applyBorder="1" applyAlignment="1">
      <alignment vertical="center" wrapText="1"/>
    </xf>
    <xf numFmtId="165" fontId="0" fillId="3" borderId="23" xfId="0" applyNumberFormat="1" applyFill="1" applyBorder="1" applyAlignment="1" applyProtection="1">
      <alignment horizontal="center" vertical="center"/>
      <protection locked="0"/>
    </xf>
    <xf numFmtId="165" fontId="0" fillId="0" borderId="10" xfId="0" applyNumberFormat="1" applyBorder="1" applyAlignment="1">
      <alignment vertical="center"/>
    </xf>
    <xf numFmtId="9" fontId="8" fillId="5" borderId="4" xfId="0" applyNumberFormat="1" applyFont="1" applyFill="1" applyBorder="1" applyAlignment="1" applyProtection="1">
      <alignment horizontal="center" vertical="center"/>
      <protection locked="0"/>
    </xf>
    <xf numFmtId="0" fontId="7" fillId="0" borderId="0" xfId="0" applyFont="1" applyAlignment="1">
      <alignment vertical="top" wrapText="1"/>
    </xf>
    <xf numFmtId="0" fontId="15" fillId="0" borderId="0" xfId="0" applyFont="1"/>
    <xf numFmtId="3" fontId="7" fillId="0" borderId="23" xfId="0" applyNumberFormat="1" applyFont="1" applyBorder="1" applyAlignment="1">
      <alignment horizontal="center" vertical="center"/>
    </xf>
    <xf numFmtId="0" fontId="8" fillId="0" borderId="0" xfId="0" applyFont="1" applyAlignment="1">
      <alignment horizontal="left" vertical="top" wrapText="1"/>
    </xf>
    <xf numFmtId="0" fontId="18" fillId="0" borderId="0" xfId="0" applyFont="1" applyAlignment="1">
      <alignment horizontal="left" vertical="center" wrapText="1"/>
    </xf>
    <xf numFmtId="0" fontId="7" fillId="0" borderId="0" xfId="0" applyFont="1" applyAlignment="1">
      <alignment horizontal="left"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0" fillId="5" borderId="12" xfId="0" applyFont="1" applyFill="1" applyBorder="1" applyAlignment="1">
      <alignment horizontal="left" vertical="center"/>
    </xf>
    <xf numFmtId="0" fontId="10" fillId="5" borderId="13" xfId="0" applyFont="1" applyFill="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4" xfId="0" applyFont="1" applyBorder="1" applyAlignment="1">
      <alignment horizontal="left" vertical="center"/>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19" xfId="0" applyFont="1" applyBorder="1" applyAlignment="1">
      <alignment horizontal="center" vertical="top"/>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2" fillId="5" borderId="16" xfId="0" applyFont="1" applyFill="1" applyBorder="1" applyAlignment="1">
      <alignment horizontal="left" vertical="center"/>
    </xf>
    <xf numFmtId="0" fontId="2" fillId="5" borderId="17" xfId="0" applyFont="1" applyFill="1" applyBorder="1" applyAlignment="1">
      <alignment horizontal="left" vertical="center"/>
    </xf>
    <xf numFmtId="0" fontId="8" fillId="5" borderId="21" xfId="0" applyFont="1" applyFill="1" applyBorder="1" applyAlignment="1">
      <alignment horizontal="left" vertical="center"/>
    </xf>
    <xf numFmtId="0" fontId="8" fillId="5" borderId="2" xfId="0" applyFont="1" applyFill="1" applyBorder="1" applyAlignment="1">
      <alignment horizontal="left" vertical="center"/>
    </xf>
    <xf numFmtId="0" fontId="8" fillId="5" borderId="2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5" xfId="0" applyFont="1" applyFill="1" applyBorder="1" applyAlignment="1">
      <alignment horizontal="left" vertical="center"/>
    </xf>
    <xf numFmtId="0" fontId="8" fillId="5" borderId="14" xfId="0" applyFont="1" applyFill="1" applyBorder="1" applyAlignment="1">
      <alignment horizontal="left" vertical="center"/>
    </xf>
    <xf numFmtId="0" fontId="5" fillId="0" borderId="0" xfId="0" applyFont="1" applyAlignment="1">
      <alignment horizontal="left" vertical="center" wrapText="1"/>
    </xf>
    <xf numFmtId="0" fontId="16" fillId="0" borderId="0" xfId="0" applyFont="1" applyAlignment="1">
      <alignment horizontal="left" vertical="top" wrapText="1"/>
    </xf>
    <xf numFmtId="0" fontId="5" fillId="0" borderId="0" xfId="0" applyFont="1" applyAlignment="1">
      <alignment horizontal="left" vertical="top" wrapText="1"/>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2"/>
  <sheetViews>
    <sheetView showGridLines="0" tabSelected="1" topLeftCell="A7" zoomScaleNormal="100" workbookViewId="0">
      <selection activeCell="G30" sqref="G30"/>
    </sheetView>
  </sheetViews>
  <sheetFormatPr baseColWidth="10" defaultColWidth="11.453125" defaultRowHeight="12.5" outlineLevelRow="1" x14ac:dyDescent="0.25"/>
  <cols>
    <col min="1" max="1" width="3.54296875" customWidth="1"/>
    <col min="2" max="2" width="5.54296875" customWidth="1"/>
    <col min="3" max="3" width="56.54296875" customWidth="1"/>
    <col min="4" max="4" width="13.81640625" customWidth="1"/>
    <col min="5" max="5" width="15.54296875" customWidth="1"/>
    <col min="6" max="7" width="23.81640625" customWidth="1"/>
    <col min="8" max="8" width="34.453125" customWidth="1"/>
  </cols>
  <sheetData>
    <row r="1" spans="2:9" ht="13" x14ac:dyDescent="0.3">
      <c r="B1" s="1" t="s">
        <v>0</v>
      </c>
    </row>
    <row r="2" spans="2:9" ht="23" x14ac:dyDescent="0.5">
      <c r="B2" s="2" t="s">
        <v>1</v>
      </c>
      <c r="E2" s="29" t="s">
        <v>2</v>
      </c>
      <c r="F2" s="44"/>
      <c r="G2" s="45"/>
    </row>
    <row r="3" spans="2:9" ht="12.65" customHeight="1" x14ac:dyDescent="0.5">
      <c r="B3" s="2"/>
    </row>
    <row r="4" spans="2:9" ht="15.5" x14ac:dyDescent="0.35">
      <c r="B4" s="8" t="s">
        <v>3</v>
      </c>
    </row>
    <row r="5" spans="2:9" ht="170.25" customHeight="1" outlineLevel="1" x14ac:dyDescent="0.25">
      <c r="B5" s="42" t="s">
        <v>29</v>
      </c>
      <c r="C5" s="43"/>
      <c r="D5" s="43"/>
      <c r="E5" s="43"/>
      <c r="F5" s="43"/>
      <c r="G5" s="43"/>
      <c r="H5" s="26"/>
    </row>
    <row r="6" spans="2:9" ht="145.5" customHeight="1" outlineLevel="1" x14ac:dyDescent="0.25">
      <c r="B6" s="46" t="s">
        <v>30</v>
      </c>
      <c r="C6" s="46"/>
      <c r="D6" s="46"/>
      <c r="E6" s="46"/>
      <c r="F6" s="46"/>
      <c r="G6" s="46"/>
      <c r="H6" s="26"/>
    </row>
    <row r="7" spans="2:9" ht="9.65" customHeight="1" x14ac:dyDescent="0.25">
      <c r="B7" s="3"/>
      <c r="E7" s="52"/>
      <c r="F7" s="52"/>
    </row>
    <row r="8" spans="2:9" ht="22.4" customHeight="1" x14ac:dyDescent="0.25">
      <c r="B8" s="9" t="s">
        <v>4</v>
      </c>
      <c r="E8" s="53"/>
      <c r="F8" s="53"/>
    </row>
    <row r="9" spans="2:9" ht="5.5" customHeight="1" thickBot="1" x14ac:dyDescent="0.3">
      <c r="B9" s="9"/>
      <c r="E9" s="54"/>
      <c r="F9" s="54"/>
    </row>
    <row r="10" spans="2:9" s="10" customFormat="1" ht="77.150000000000006" customHeight="1" x14ac:dyDescent="0.25">
      <c r="B10" s="13" t="s">
        <v>5</v>
      </c>
      <c r="C10" s="14" t="s">
        <v>6</v>
      </c>
      <c r="D10" s="17" t="s">
        <v>7</v>
      </c>
      <c r="E10" s="17" t="s">
        <v>8</v>
      </c>
      <c r="F10" s="27" t="s">
        <v>9</v>
      </c>
      <c r="G10" s="18" t="s">
        <v>10</v>
      </c>
    </row>
    <row r="11" spans="2:9" ht="48" customHeight="1" x14ac:dyDescent="0.3">
      <c r="B11" s="21" t="s">
        <v>11</v>
      </c>
      <c r="C11" s="31" t="s">
        <v>12</v>
      </c>
      <c r="D11" s="30" t="s">
        <v>13</v>
      </c>
      <c r="E11" s="11">
        <v>48</v>
      </c>
      <c r="F11" s="28"/>
      <c r="G11" s="15">
        <f>E11*ROUND(F11,2)</f>
        <v>0</v>
      </c>
      <c r="I11" s="39"/>
    </row>
    <row r="12" spans="2:9" ht="26.5" customHeight="1" thickBot="1" x14ac:dyDescent="0.3">
      <c r="B12" s="32" t="s">
        <v>14</v>
      </c>
      <c r="C12" s="33" t="s">
        <v>15</v>
      </c>
      <c r="D12" s="34" t="s">
        <v>16</v>
      </c>
      <c r="E12" s="40">
        <v>48000000</v>
      </c>
      <c r="F12" s="35"/>
      <c r="G12" s="36">
        <f>E12*ROUND(F12,2)</f>
        <v>0</v>
      </c>
      <c r="H12" s="22"/>
    </row>
    <row r="13" spans="2:9" ht="15.5" x14ac:dyDescent="0.25">
      <c r="B13" s="9"/>
      <c r="G13" s="3"/>
    </row>
    <row r="14" spans="2:9" ht="15.5" x14ac:dyDescent="0.35">
      <c r="B14" s="4" t="s">
        <v>17</v>
      </c>
      <c r="G14" s="3"/>
    </row>
    <row r="15" spans="2:9" ht="6.65" customHeight="1" x14ac:dyDescent="0.25">
      <c r="B15" s="9"/>
      <c r="G15" s="3"/>
    </row>
    <row r="16" spans="2:9" ht="28.4" customHeight="1" x14ac:dyDescent="0.25">
      <c r="B16" s="68" t="s">
        <v>18</v>
      </c>
      <c r="C16" s="69"/>
      <c r="D16" s="69"/>
      <c r="E16" s="69"/>
      <c r="F16" s="69"/>
      <c r="G16" s="69"/>
    </row>
    <row r="17" spans="2:10" ht="5.5" customHeight="1" thickBot="1" x14ac:dyDescent="0.3">
      <c r="B17" s="7"/>
      <c r="C17" s="7"/>
      <c r="D17" s="7"/>
      <c r="E17" s="7"/>
      <c r="F17" s="7"/>
    </row>
    <row r="18" spans="2:10" ht="18.649999999999999" customHeight="1" x14ac:dyDescent="0.25">
      <c r="B18" s="57" t="s">
        <v>19</v>
      </c>
      <c r="C18" s="58"/>
      <c r="D18" s="58"/>
      <c r="E18" s="58"/>
      <c r="F18" s="24">
        <v>0</v>
      </c>
    </row>
    <row r="19" spans="2:10" ht="18.649999999999999" customHeight="1" thickBot="1" x14ac:dyDescent="0.3">
      <c r="B19" s="55" t="s">
        <v>20</v>
      </c>
      <c r="C19" s="56"/>
      <c r="D19" s="56"/>
      <c r="E19" s="56"/>
      <c r="F19" s="25">
        <v>14</v>
      </c>
    </row>
    <row r="20" spans="2:10" ht="26.5" customHeight="1" x14ac:dyDescent="0.25">
      <c r="B20" s="7"/>
      <c r="C20" s="5"/>
      <c r="D20" s="5"/>
      <c r="E20" s="5"/>
      <c r="F20" s="6"/>
    </row>
    <row r="21" spans="2:10" ht="26" customHeight="1" x14ac:dyDescent="0.25">
      <c r="B21" s="67" t="s">
        <v>21</v>
      </c>
      <c r="C21" s="67"/>
      <c r="D21" s="67"/>
      <c r="E21" s="67"/>
      <c r="F21" s="67"/>
      <c r="G21" s="67"/>
    </row>
    <row r="22" spans="2:10" x14ac:dyDescent="0.25">
      <c r="B22" s="7"/>
      <c r="C22" s="7"/>
      <c r="D22" s="7"/>
      <c r="E22" s="7"/>
      <c r="F22" s="7"/>
      <c r="G22" s="7"/>
    </row>
    <row r="23" spans="2:10" ht="15.5" x14ac:dyDescent="0.35">
      <c r="B23" s="4" t="s">
        <v>22</v>
      </c>
      <c r="C23" s="7"/>
      <c r="D23" s="7"/>
      <c r="E23" s="7"/>
      <c r="F23" s="7"/>
      <c r="G23" s="7"/>
    </row>
    <row r="24" spans="2:10" ht="12.65" customHeight="1" thickBot="1" x14ac:dyDescent="0.3">
      <c r="B24" s="9"/>
      <c r="G24" s="3"/>
    </row>
    <row r="25" spans="2:10" ht="27" customHeight="1" x14ac:dyDescent="0.25">
      <c r="B25" s="65" t="s">
        <v>23</v>
      </c>
      <c r="C25" s="66"/>
      <c r="D25" s="66"/>
      <c r="E25" s="66"/>
      <c r="F25" s="66"/>
      <c r="G25" s="23">
        <f>ROUND(G11+G12,2)</f>
        <v>0</v>
      </c>
    </row>
    <row r="26" spans="2:10" ht="27" customHeight="1" x14ac:dyDescent="0.25">
      <c r="B26" s="63" t="s">
        <v>24</v>
      </c>
      <c r="C26" s="64"/>
      <c r="D26" s="64"/>
      <c r="E26" s="64"/>
      <c r="F26" s="37">
        <v>0.19</v>
      </c>
      <c r="G26" s="12">
        <f>ROUND(G25*F26,2)</f>
        <v>0</v>
      </c>
    </row>
    <row r="27" spans="2:10" ht="27" customHeight="1" x14ac:dyDescent="0.25">
      <c r="B27" s="61" t="s">
        <v>25</v>
      </c>
      <c r="C27" s="62"/>
      <c r="D27" s="62"/>
      <c r="E27" s="62"/>
      <c r="F27" s="62"/>
      <c r="G27" s="19">
        <f>ROUND(G25+G26,2)</f>
        <v>0</v>
      </c>
    </row>
    <row r="28" spans="2:10" ht="23.5" customHeight="1" thickBot="1" x14ac:dyDescent="0.3">
      <c r="B28" s="59" t="s">
        <v>26</v>
      </c>
      <c r="C28" s="60"/>
      <c r="D28" s="60"/>
      <c r="E28" s="60"/>
      <c r="F28" s="60"/>
      <c r="G28" s="16">
        <f>ROUND((G25+G26)*F18,2)</f>
        <v>0</v>
      </c>
    </row>
    <row r="29" spans="2:10" ht="10" customHeight="1" thickBot="1" x14ac:dyDescent="0.3">
      <c r="B29" s="49"/>
      <c r="C29" s="50"/>
      <c r="D29" s="50"/>
      <c r="E29" s="50"/>
      <c r="F29" s="50"/>
      <c r="G29" s="51"/>
    </row>
    <row r="30" spans="2:10" ht="23.15" customHeight="1" thickBot="1" x14ac:dyDescent="0.3">
      <c r="B30" s="47" t="s">
        <v>27</v>
      </c>
      <c r="C30" s="48"/>
      <c r="D30" s="48"/>
      <c r="E30" s="48"/>
      <c r="F30" s="48"/>
      <c r="G30" s="20">
        <f>ROUND(G27-G28,2)</f>
        <v>0</v>
      </c>
    </row>
    <row r="31" spans="2:10" ht="15.5" x14ac:dyDescent="0.25">
      <c r="B31" s="9"/>
    </row>
    <row r="32" spans="2:10" ht="35.9" customHeight="1" x14ac:dyDescent="0.25">
      <c r="B32" s="41" t="s">
        <v>28</v>
      </c>
      <c r="C32" s="41"/>
      <c r="D32" s="41"/>
      <c r="E32" s="41"/>
      <c r="F32" s="41"/>
      <c r="G32" s="41"/>
      <c r="H32" s="38"/>
      <c r="I32" s="38"/>
      <c r="J32" s="38"/>
    </row>
  </sheetData>
  <sheetProtection algorithmName="SHA-512" hashValue="Dc7xn2AaBpb5RHTtvGBycTYAbLRxNRYOYZ9aYcAWQXvntTrPA7IFgFyS6yDg5gUHfNgerrmEqamdcieEWilOrg==" saltValue="d/1AbgU4tYvB6oon3JVeNA==" spinCount="100000" sheet="1" objects="1" scenarios="1"/>
  <mergeCells count="16">
    <mergeCell ref="B32:G32"/>
    <mergeCell ref="B5:G5"/>
    <mergeCell ref="F2:G2"/>
    <mergeCell ref="B6:G6"/>
    <mergeCell ref="B30:F30"/>
    <mergeCell ref="B29:G29"/>
    <mergeCell ref="F7:F9"/>
    <mergeCell ref="E7:E9"/>
    <mergeCell ref="B19:E19"/>
    <mergeCell ref="B18:E18"/>
    <mergeCell ref="B28:F28"/>
    <mergeCell ref="B27:F27"/>
    <mergeCell ref="B26:E26"/>
    <mergeCell ref="B25:F25"/>
    <mergeCell ref="B21:G21"/>
    <mergeCell ref="B16:G16"/>
  </mergeCells>
  <dataValidations count="1">
    <dataValidation type="custom" allowBlank="1" showInputMessage="1" showErrorMessage="1" errorTitle="Achtung" error="Skontofristen unter 14 Tagen können nicht berücksichtigt werden." sqref="F19" xr:uid="{00000000-0002-0000-0000-000000000000}">
      <formula1>F19&gt;13.9</formula1>
    </dataValidation>
  </dataValidations>
  <pageMargins left="0.59055118110236227" right="0.39370078740157483" top="0.59055118110236227" bottom="0.39370078740157483" header="0.31496062992125984" footer="0.31496062992125984"/>
  <pageSetup paperSize="9" scale="65" orientation="portrait"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70461288-C778-4CD2-A823-D9759458DE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F539672B1B923C4EA76871F3E8365751" ma:contentTypeVersion="0" ma:contentTypeDescription="" ma:contentTypeScope="" ma:versionID="ec7c8f3960fd608d887ebd7dbfa53d65">
  <xsd:schema xmlns:xsd="http://www.w3.org/2001/XMLSchema" xmlns:xs="http://www.w3.org/2001/XMLSchema" xmlns:p="http://schemas.microsoft.com/office/2006/metadata/properties" xmlns:ns2="f18553e4-0ef6-4dd1-9e08-53b2286d7b98" xmlns:ns3="70461288-C778-4CD2-A823-D9759458DEBE" targetNamespace="http://schemas.microsoft.com/office/2006/metadata/properties" ma:root="true" ma:fieldsID="0f8bee4d5e4e7ad126ce2a037cae3072" ns2:_="" ns3:_="">
    <xsd:import namespace="f18553e4-0ef6-4dd1-9e08-53b2286d7b98"/>
    <xsd:import namespace="70461288-C778-4CD2-A823-D9759458DEB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70461288-C778-4CD2-A823-D9759458DEB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B2953-2D5D-418D-A6F9-CF3792A627D1}">
  <ds:schemaRefs>
    <ds:schemaRef ds:uri="http://schemas.microsoft.com/office/2006/metadata/properties"/>
    <ds:schemaRef ds:uri="http://purl.org/dc/dcmitype/"/>
    <ds:schemaRef ds:uri="http://purl.org/dc/elements/1.1/"/>
    <ds:schemaRef ds:uri="70461288-C778-4CD2-A823-D9759458DEBE"/>
    <ds:schemaRef ds:uri="f18553e4-0ef6-4dd1-9e08-53b2286d7b98"/>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3.xml><?xml version="1.0" encoding="utf-8"?>
<ds:datastoreItem xmlns:ds="http://schemas.openxmlformats.org/officeDocument/2006/customXml" ds:itemID="{409E9897-EAC4-4273-8BB0-A2F58540C8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70461288-C778-4CD2-A823-D9759458D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Privilege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Preisblatt</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2019-07-08T11:50:26Z</dcterms:created>
  <dcterms:modified xsi:type="dcterms:W3CDTF">2026-07-01T06:38:45Z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0x010100E65520829C044D71A30CF51927CFE11900F539672B1B923C4EA76871F3E8365751</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